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18D3016-4535-4CFE-9F24-26F0B147F9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37" i="1"/>
  <c r="L127" i="1"/>
  <c r="L138" i="1" s="1"/>
  <c r="L118" i="1"/>
  <c r="L108" i="1"/>
  <c r="L99" i="1"/>
  <c r="L89" i="1"/>
  <c r="L100" i="1" s="1"/>
  <c r="L80" i="1"/>
  <c r="L70" i="1"/>
  <c r="L61" i="1"/>
  <c r="L51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43" i="1" l="1"/>
  <c r="L119" i="1"/>
  <c r="L195" i="1"/>
  <c r="J195" i="1"/>
  <c r="I195" i="1"/>
  <c r="H195" i="1"/>
  <c r="G195" i="1"/>
  <c r="J176" i="1"/>
  <c r="I176" i="1"/>
  <c r="H176" i="1"/>
  <c r="G176" i="1"/>
  <c r="J157" i="1"/>
  <c r="I157" i="1"/>
  <c r="H157" i="1"/>
  <c r="G157" i="1"/>
  <c r="L157" i="1"/>
  <c r="G138" i="1"/>
  <c r="J138" i="1"/>
  <c r="I138" i="1"/>
  <c r="H138" i="1"/>
  <c r="J119" i="1"/>
  <c r="I119" i="1"/>
  <c r="H119" i="1"/>
  <c r="G119" i="1"/>
  <c r="H100" i="1"/>
  <c r="J100" i="1"/>
  <c r="I100" i="1"/>
  <c r="G100" i="1"/>
  <c r="F100" i="1"/>
  <c r="L81" i="1"/>
  <c r="J81" i="1"/>
  <c r="F81" i="1"/>
  <c r="L62" i="1"/>
  <c r="I81" i="1"/>
  <c r="H81" i="1"/>
  <c r="G81" i="1"/>
  <c r="H62" i="1"/>
  <c r="J62" i="1"/>
  <c r="I62" i="1"/>
  <c r="F62" i="1"/>
  <c r="G62" i="1"/>
  <c r="I43" i="1"/>
  <c r="J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I196" i="1"/>
  <c r="G196" i="1"/>
  <c r="J196" i="1"/>
  <c r="H196" i="1"/>
  <c r="F196" i="1"/>
</calcChain>
</file>

<file path=xl/sharedStrings.xml><?xml version="1.0" encoding="utf-8"?>
<sst xmlns="http://schemas.openxmlformats.org/spreadsheetml/2006/main" count="358" uniqueCount="116">
  <si>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</si>
  <si>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</si>
  <si>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</si>
  <si>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</si>
  <si>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</si>
  <si>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</si>
  <si>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</si>
  <si>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</si>
  <si>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</si>
  <si>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</si>
  <si>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</si>
  <si>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</si>
  <si>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</si>
  <si>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</si>
  <si>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</si>
  <si>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</si>
  <si>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</si>
  <si>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</si>
  <si>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</si>
  <si>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</si>
  <si>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</si>
  <si>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</si>
  <si>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</si>
  <si>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</si>
  <si>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</si>
  <si>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</si>
  <si>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</si>
  <si>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</si>
  <si>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</si>
  <si>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</si>
  <si>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</si>
  <si>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</si>
  <si>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</si>
  <si>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</si>
  <si>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</si>
  <si>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</si>
  <si>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</si>
  <si>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</si>
  <si>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</si>
  <si>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пшенная</t>
  </si>
  <si>
    <t>Бутерброд с сыром</t>
  </si>
  <si>
    <t>Какао с молоком</t>
  </si>
  <si>
    <t>ПР</t>
  </si>
  <si>
    <t>Хлеб пшеничный</t>
  </si>
  <si>
    <t>Икра кабачковая</t>
  </si>
  <si>
    <t>Уха рыбацкая</t>
  </si>
  <si>
    <t>388/625</t>
  </si>
  <si>
    <t>Плов из птицы</t>
  </si>
  <si>
    <t>Компот из смеси сухофруктов</t>
  </si>
  <si>
    <t>Хлеб ржано пшеничный</t>
  </si>
  <si>
    <t>Печенье</t>
  </si>
  <si>
    <t>Птица тушеная в томатном соусе</t>
  </si>
  <si>
    <t xml:space="preserve">Каша гречневая </t>
  </si>
  <si>
    <t>290/Акт</t>
  </si>
  <si>
    <t>Чай с сахаром</t>
  </si>
  <si>
    <t>302/171</t>
  </si>
  <si>
    <t>Винегрет овощной</t>
  </si>
  <si>
    <t>Томатный суп харчо с курицей и зеленью</t>
  </si>
  <si>
    <t>116/Акт</t>
  </si>
  <si>
    <t>Биточки из мяса с соусом</t>
  </si>
  <si>
    <t>268/Акт</t>
  </si>
  <si>
    <t>Макаронные изделия отварные</t>
  </si>
  <si>
    <t>202/309</t>
  </si>
  <si>
    <t>Компот из свежих яблок</t>
  </si>
  <si>
    <t>Салат из белокачанной капусты с зеленью</t>
  </si>
  <si>
    <t>Руба запеченая под молочным соусом</t>
  </si>
  <si>
    <t xml:space="preserve">Рис отварной </t>
  </si>
  <si>
    <t>Чай с лимоном</t>
  </si>
  <si>
    <t>Салат Степной</t>
  </si>
  <si>
    <t>Акт</t>
  </si>
  <si>
    <t>Суп картофельный с вермишелью и зеленью</t>
  </si>
  <si>
    <t>Рагу овощное из птицы</t>
  </si>
  <si>
    <t>Компот из кураги</t>
  </si>
  <si>
    <t>Сосиски отварные с томатным соусом</t>
  </si>
  <si>
    <t>Яблоко</t>
  </si>
  <si>
    <t>243/759</t>
  </si>
  <si>
    <t>Кисель</t>
  </si>
  <si>
    <t>383/Акт</t>
  </si>
  <si>
    <t>Салат из моркови (припущ.) и кураги</t>
  </si>
  <si>
    <t>Солянка по домашнему</t>
  </si>
  <si>
    <t>Птица тушеная в сметанном соусе</t>
  </si>
  <si>
    <t>Каша гречневая</t>
  </si>
  <si>
    <t>Жаркое из птицы</t>
  </si>
  <si>
    <t>Вафли</t>
  </si>
  <si>
    <t>Салат из белокачанной капусты с яблоком</t>
  </si>
  <si>
    <t>Борщ из свежей капусты с картофелем, сметаной и зеленью</t>
  </si>
  <si>
    <t>Шницель из мясас соусом</t>
  </si>
  <si>
    <t>268/759</t>
  </si>
  <si>
    <t xml:space="preserve">Пюре из бобовых </t>
  </si>
  <si>
    <t>Сок фруктовый</t>
  </si>
  <si>
    <t>Каша молочная геркулесовая с маслом слив.</t>
  </si>
  <si>
    <t>Бутерброд с повидлом</t>
  </si>
  <si>
    <t>Щи из св.капусты с картофелем, сметаной и зеленью</t>
  </si>
  <si>
    <t>Рис отварной с м/слив.</t>
  </si>
  <si>
    <t>Макароны, запеченные с сыром</t>
  </si>
  <si>
    <t>Икра свекольная</t>
  </si>
  <si>
    <t>Рассольник Ленинградский со сметаной зеленью</t>
  </si>
  <si>
    <t>Тефтели тушеные в соусе</t>
  </si>
  <si>
    <t>Пюре картофельное с маслом слив.</t>
  </si>
  <si>
    <t xml:space="preserve">Сок фруктовый </t>
  </si>
  <si>
    <t>Салат из моркови и кураги</t>
  </si>
  <si>
    <t>Суп картофельный с клецками и зеленью</t>
  </si>
  <si>
    <t>108/109</t>
  </si>
  <si>
    <t>Фрикадельки из птицы с томатным соусом</t>
  </si>
  <si>
    <t>297/759</t>
  </si>
  <si>
    <t>Каша вязкая молочная из риса и пшена</t>
  </si>
  <si>
    <t>Суп из овощей с птицей, сметаной и зеленью</t>
  </si>
  <si>
    <t>Бигус с сосиской</t>
  </si>
  <si>
    <t>Напиток из плодов шиповника</t>
  </si>
  <si>
    <t>Котлеты из мяса с соусом</t>
  </si>
  <si>
    <t>Салат из редьки</t>
  </si>
  <si>
    <t>Салат из белокочанной капусты с морковью</t>
  </si>
  <si>
    <t>Суп-лапша домашняя с цыпленком, зеленью</t>
  </si>
  <si>
    <t>ГБОУ ООШ пос. Аверьяновский</t>
  </si>
  <si>
    <t>И.о. директора</t>
  </si>
  <si>
    <t>Мухамедгалиев Ш.У.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</si>
</sst>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89" sqref="P18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113</v>
      </c>
      <c r="D1" s="51"/>
      <c r="E1" s="51"/>
      <c r="F1" s="12" t="s">
        <v>16</v>
      </c>
      <c r="G1" s="2" t="s">
        <v>17</v>
      </c>
      <c r="H1" s="52" t="s">
        <v>114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115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>
        <v>100</v>
      </c>
    </row>
    <row r="7" spans="1:12" ht="15" x14ac:dyDescent="0.25">
      <c r="A7" s="23"/>
      <c r="B7" s="15"/>
      <c r="C7" s="11"/>
      <c r="D7" s="6" t="s">
        <v>26</v>
      </c>
      <c r="E7" s="42" t="s">
        <v>40</v>
      </c>
      <c r="F7" s="43">
        <v>60</v>
      </c>
      <c r="G7" s="43">
        <v>3.65</v>
      </c>
      <c r="H7" s="43">
        <v>5.18</v>
      </c>
      <c r="I7" s="43">
        <v>9.69</v>
      </c>
      <c r="J7" s="43">
        <v>101.12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42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18.689999999999998</v>
      </c>
      <c r="I13" s="19">
        <f t="shared" si="0"/>
        <v>83.749999999999986</v>
      </c>
      <c r="J13" s="19">
        <f t="shared" si="0"/>
        <v>587.5</v>
      </c>
      <c r="K13" s="25"/>
      <c r="L13" s="19">
        <f t="shared" ref="L13" si="1">SUM(L6:L12)</f>
        <v>100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 t="s">
        <v>42</v>
      </c>
      <c r="L14" s="43">
        <v>138</v>
      </c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44" t="s">
        <v>46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200</v>
      </c>
      <c r="G16" s="43">
        <v>15.09</v>
      </c>
      <c r="H16" s="43">
        <v>11.6</v>
      </c>
      <c r="I16" s="43">
        <v>34.72</v>
      </c>
      <c r="J16" s="43">
        <v>270.72000000000003</v>
      </c>
      <c r="K16" s="44">
        <v>291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 t="s">
        <v>42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 t="s">
        <v>42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27.639999999999997</v>
      </c>
      <c r="I23" s="19">
        <f t="shared" si="2"/>
        <v>117.24999999999999</v>
      </c>
      <c r="J23" s="19">
        <f t="shared" si="2"/>
        <v>822.50000000000011</v>
      </c>
      <c r="K23" s="25"/>
      <c r="L23" s="19">
        <f t="shared" ref="L23" si="3">SUM(L14:L22)</f>
        <v>138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46.33</v>
      </c>
      <c r="I24" s="32">
        <f t="shared" si="4"/>
        <v>200.99999999999997</v>
      </c>
      <c r="J24" s="32">
        <f t="shared" si="4"/>
        <v>1410</v>
      </c>
      <c r="K24" s="32"/>
      <c r="L24" s="32">
        <f t="shared" ref="L24" si="5">L13+L23</f>
        <v>238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100</v>
      </c>
      <c r="G25" s="40">
        <v>6.83</v>
      </c>
      <c r="H25" s="40">
        <v>6.75</v>
      </c>
      <c r="I25" s="40">
        <v>4.55</v>
      </c>
      <c r="J25" s="40">
        <v>100.76</v>
      </c>
      <c r="K25" s="41" t="s">
        <v>53</v>
      </c>
      <c r="L25" s="40">
        <v>100</v>
      </c>
    </row>
    <row r="26" spans="1:12" ht="15" x14ac:dyDescent="0.25">
      <c r="A26" s="14"/>
      <c r="B26" s="15"/>
      <c r="C26" s="11"/>
      <c r="D26" s="6" t="s">
        <v>29</v>
      </c>
      <c r="E26" s="42" t="s">
        <v>52</v>
      </c>
      <c r="F26" s="43">
        <v>150</v>
      </c>
      <c r="G26" s="43">
        <v>5.01</v>
      </c>
      <c r="H26" s="43">
        <v>6.09</v>
      </c>
      <c r="I26" s="43">
        <v>24.56</v>
      </c>
      <c r="J26" s="43">
        <v>110.75</v>
      </c>
      <c r="K26" s="44" t="s">
        <v>55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42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50</v>
      </c>
      <c r="F30" s="43">
        <v>60</v>
      </c>
      <c r="G30" s="43">
        <v>1.72</v>
      </c>
      <c r="H30" s="43">
        <v>5.35</v>
      </c>
      <c r="I30" s="43">
        <v>20.69</v>
      </c>
      <c r="J30" s="43">
        <v>188.97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19.740000000000002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100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>
        <v>67</v>
      </c>
      <c r="L33" s="43">
        <v>138</v>
      </c>
    </row>
    <row r="34" spans="1:12" ht="15" x14ac:dyDescent="0.25">
      <c r="A34" s="14"/>
      <c r="B34" s="15"/>
      <c r="C34" s="11"/>
      <c r="D34" s="7" t="s">
        <v>27</v>
      </c>
      <c r="E34" s="42" t="s">
        <v>57</v>
      </c>
      <c r="F34" s="43">
        <v>216</v>
      </c>
      <c r="G34" s="43">
        <v>5.87</v>
      </c>
      <c r="H34" s="43">
        <v>8.69</v>
      </c>
      <c r="I34" s="43">
        <v>16.93</v>
      </c>
      <c r="J34" s="43">
        <v>142.74</v>
      </c>
      <c r="K34" s="44" t="s">
        <v>58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59</v>
      </c>
      <c r="F35" s="43">
        <v>100</v>
      </c>
      <c r="G35" s="43">
        <v>9.66</v>
      </c>
      <c r="H35" s="43">
        <v>5.28</v>
      </c>
      <c r="I35" s="43">
        <v>10.1</v>
      </c>
      <c r="J35" s="43">
        <v>164.56</v>
      </c>
      <c r="K35" s="44" t="s">
        <v>60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61</v>
      </c>
      <c r="F36" s="43">
        <v>150</v>
      </c>
      <c r="G36" s="43">
        <v>5.52</v>
      </c>
      <c r="H36" s="43">
        <v>4.5199999999999996</v>
      </c>
      <c r="I36" s="43">
        <v>26.45</v>
      </c>
      <c r="J36" s="43">
        <v>168.45</v>
      </c>
      <c r="K36" s="44" t="s">
        <v>62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63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>
        <v>342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 t="s">
        <v>42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 t="s">
        <v>42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26.88</v>
      </c>
      <c r="H42" s="19">
        <f t="shared" ref="H42" si="11">SUM(H33:H41)</f>
        <v>26.06</v>
      </c>
      <c r="I42" s="19">
        <f t="shared" ref="I42" si="12">SUM(I33:I41)</f>
        <v>113.02999999999999</v>
      </c>
      <c r="J42" s="19">
        <f t="shared" ref="J42:L42" si="13">SUM(J33:J41)</f>
        <v>813.03</v>
      </c>
      <c r="K42" s="25"/>
      <c r="L42" s="19">
        <f t="shared" si="13"/>
        <v>138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1326</v>
      </c>
      <c r="G43" s="32">
        <f t="shared" ref="G43" si="14">G32+G42</f>
        <v>46.129999999999995</v>
      </c>
      <c r="H43" s="32">
        <f t="shared" ref="H43" si="15">H32+H42</f>
        <v>45.8</v>
      </c>
      <c r="I43" s="32">
        <f t="shared" ref="I43" si="16">I32+I42</f>
        <v>185.7</v>
      </c>
      <c r="J43" s="32">
        <f t="shared" ref="J43:L43" si="17">J32+J42</f>
        <v>1400.53</v>
      </c>
      <c r="K43" s="32"/>
      <c r="L43" s="32">
        <f t="shared" si="17"/>
        <v>238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100</v>
      </c>
      <c r="G44" s="40">
        <v>9.75</v>
      </c>
      <c r="H44" s="40">
        <v>9.2100000000000009</v>
      </c>
      <c r="I44" s="40">
        <v>9.67</v>
      </c>
      <c r="J44" s="40">
        <v>127</v>
      </c>
      <c r="K44" s="41">
        <v>233</v>
      </c>
      <c r="L44" s="40">
        <v>100</v>
      </c>
    </row>
    <row r="45" spans="1:12" ht="15" x14ac:dyDescent="0.25">
      <c r="A45" s="23"/>
      <c r="B45" s="15"/>
      <c r="C45" s="11"/>
      <c r="D45" s="6" t="s">
        <v>29</v>
      </c>
      <c r="E45" s="42" t="s">
        <v>66</v>
      </c>
      <c r="F45" s="43">
        <v>150</v>
      </c>
      <c r="G45" s="43">
        <v>5.53</v>
      </c>
      <c r="H45" s="43">
        <v>4.32</v>
      </c>
      <c r="I45" s="43">
        <v>36.68</v>
      </c>
      <c r="J45" s="43">
        <v>209.7</v>
      </c>
      <c r="K45" s="44">
        <v>304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67</v>
      </c>
      <c r="F46" s="43">
        <v>203.5</v>
      </c>
      <c r="G46" s="43">
        <v>0.13</v>
      </c>
      <c r="H46" s="43">
        <v>0.02</v>
      </c>
      <c r="I46" s="43">
        <v>15.2</v>
      </c>
      <c r="J46" s="43">
        <v>97</v>
      </c>
      <c r="K46" s="44">
        <v>377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42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64</v>
      </c>
      <c r="F49" s="43">
        <v>60</v>
      </c>
      <c r="G49" s="43">
        <v>0.79</v>
      </c>
      <c r="H49" s="43">
        <v>1.95</v>
      </c>
      <c r="I49" s="43">
        <v>3.76</v>
      </c>
      <c r="J49" s="43">
        <v>51.49</v>
      </c>
      <c r="K49" s="44">
        <v>45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543.5</v>
      </c>
      <c r="G51" s="19">
        <f t="shared" ref="G51" si="18">SUM(G44:G50)</f>
        <v>18.630000000000003</v>
      </c>
      <c r="H51" s="19">
        <f t="shared" ref="H51" si="19">SUM(H44:H50)</f>
        <v>15.8</v>
      </c>
      <c r="I51" s="19">
        <f t="shared" ref="I51" si="20">SUM(I44:I50)</f>
        <v>79.95</v>
      </c>
      <c r="J51" s="19">
        <f t="shared" ref="J51:L51" si="21">SUM(J44:J50)</f>
        <v>566.21</v>
      </c>
      <c r="K51" s="25"/>
      <c r="L51" s="19">
        <f t="shared" si="21"/>
        <v>100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68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 t="s">
        <v>69</v>
      </c>
      <c r="L52" s="43">
        <v>138</v>
      </c>
    </row>
    <row r="53" spans="1:12" ht="15" x14ac:dyDescent="0.25">
      <c r="A53" s="23"/>
      <c r="B53" s="15"/>
      <c r="C53" s="11"/>
      <c r="D53" s="7" t="s">
        <v>27</v>
      </c>
      <c r="E53" s="42" t="s">
        <v>70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>
        <v>103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71</v>
      </c>
      <c r="F54" s="43">
        <v>200</v>
      </c>
      <c r="G54" s="43">
        <v>11.8</v>
      </c>
      <c r="H54" s="43">
        <v>11.4</v>
      </c>
      <c r="I54" s="43">
        <v>30.54</v>
      </c>
      <c r="J54" s="43">
        <v>223.4</v>
      </c>
      <c r="K54" s="44">
        <v>289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72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>
        <v>348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 t="s">
        <v>42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 t="s">
        <v>42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721</v>
      </c>
      <c r="G61" s="19">
        <f t="shared" ref="G61" si="22">SUM(G52:G60)</f>
        <v>23.08</v>
      </c>
      <c r="H61" s="19">
        <f t="shared" ref="H61" si="23">SUM(H52:H60)</f>
        <v>25.680000000000003</v>
      </c>
      <c r="I61" s="19">
        <f t="shared" ref="I61" si="24">SUM(I52:I60)</f>
        <v>106.05</v>
      </c>
      <c r="J61" s="19">
        <f t="shared" ref="J61:L61" si="25">SUM(J52:J60)</f>
        <v>705.65</v>
      </c>
      <c r="K61" s="25"/>
      <c r="L61" s="19">
        <f t="shared" si="25"/>
        <v>138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1264.5</v>
      </c>
      <c r="G62" s="32">
        <f t="shared" ref="G62" si="26">G51+G61</f>
        <v>41.71</v>
      </c>
      <c r="H62" s="32">
        <f t="shared" ref="H62" si="27">H51+H61</f>
        <v>41.480000000000004</v>
      </c>
      <c r="I62" s="32">
        <f t="shared" ref="I62" si="28">I51+I61</f>
        <v>186</v>
      </c>
      <c r="J62" s="32">
        <f t="shared" ref="J62:L62" si="29">J51+J61</f>
        <v>1271.8600000000001</v>
      </c>
      <c r="K62" s="32"/>
      <c r="L62" s="32">
        <f t="shared" si="29"/>
        <v>238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73</v>
      </c>
      <c r="F63" s="40">
        <v>100</v>
      </c>
      <c r="G63" s="40">
        <v>6.15</v>
      </c>
      <c r="H63" s="40">
        <v>7.46</v>
      </c>
      <c r="I63" s="40">
        <v>3.89</v>
      </c>
      <c r="J63" s="40">
        <v>149.4</v>
      </c>
      <c r="K63" s="41" t="s">
        <v>75</v>
      </c>
      <c r="L63" s="40">
        <v>100</v>
      </c>
    </row>
    <row r="64" spans="1:12" ht="15" x14ac:dyDescent="0.25">
      <c r="A64" s="23"/>
      <c r="B64" s="15"/>
      <c r="C64" s="11"/>
      <c r="D64" s="6" t="s">
        <v>29</v>
      </c>
      <c r="E64" s="42" t="s">
        <v>61</v>
      </c>
      <c r="F64" s="43">
        <v>150</v>
      </c>
      <c r="G64" s="43">
        <v>5.52</v>
      </c>
      <c r="H64" s="43">
        <v>4.5199999999999996</v>
      </c>
      <c r="I64" s="43">
        <v>26.45</v>
      </c>
      <c r="J64" s="43">
        <v>168.45</v>
      </c>
      <c r="K64" s="44" t="s">
        <v>62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76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77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42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74</v>
      </c>
      <c r="F67" s="43">
        <v>100</v>
      </c>
      <c r="G67" s="43">
        <v>0.4</v>
      </c>
      <c r="H67" s="43">
        <v>4.88</v>
      </c>
      <c r="I67" s="43">
        <v>9.8000000000000007</v>
      </c>
      <c r="J67" s="43">
        <v>47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73.34</v>
      </c>
      <c r="J70" s="19">
        <f t="shared" ref="J70:L70" si="33">SUM(J63:J69)</f>
        <v>564.49</v>
      </c>
      <c r="K70" s="25"/>
      <c r="L70" s="19">
        <f t="shared" si="33"/>
        <v>100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78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>
        <v>60</v>
      </c>
      <c r="L71" s="43">
        <v>138</v>
      </c>
    </row>
    <row r="72" spans="1:12" ht="15" x14ac:dyDescent="0.25">
      <c r="A72" s="23"/>
      <c r="B72" s="15"/>
      <c r="C72" s="11"/>
      <c r="D72" s="7" t="s">
        <v>27</v>
      </c>
      <c r="E72" s="42" t="s">
        <v>79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>
        <v>355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80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 t="s">
        <v>53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81</v>
      </c>
      <c r="F74" s="43">
        <v>150</v>
      </c>
      <c r="G74" s="43">
        <v>5.01</v>
      </c>
      <c r="H74" s="43">
        <v>6.09</v>
      </c>
      <c r="I74" s="43">
        <v>24.56</v>
      </c>
      <c r="J74" s="43">
        <v>110.75</v>
      </c>
      <c r="K74" s="44" t="s">
        <v>55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48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>
        <v>349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 t="s">
        <v>42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 t="s">
        <v>42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796</v>
      </c>
      <c r="G80" s="19">
        <f t="shared" ref="G80" si="34">SUM(G71:G79)</f>
        <v>26.95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138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1376</v>
      </c>
      <c r="G81" s="32">
        <f t="shared" ref="G81" si="38">G70+G80</f>
        <v>46.2</v>
      </c>
      <c r="H81" s="32">
        <f t="shared" ref="H81" si="39">H70+H80</f>
        <v>46.980000000000004</v>
      </c>
      <c r="I81" s="32">
        <f t="shared" ref="I81" si="40">I70+I80</f>
        <v>190.58999999999997</v>
      </c>
      <c r="J81" s="32">
        <f t="shared" ref="J81:L81" si="41">J70+J80</f>
        <v>1345.9900000000002</v>
      </c>
      <c r="K81" s="32"/>
      <c r="L81" s="32">
        <f t="shared" si="41"/>
        <v>238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82</v>
      </c>
      <c r="F82" s="40">
        <v>200</v>
      </c>
      <c r="G82" s="40">
        <v>14.05</v>
      </c>
      <c r="H82" s="40">
        <v>11</v>
      </c>
      <c r="I82" s="40">
        <v>20.28</v>
      </c>
      <c r="J82" s="40">
        <v>209.15</v>
      </c>
      <c r="K82" s="41">
        <v>259</v>
      </c>
      <c r="L82" s="40">
        <v>100</v>
      </c>
    </row>
    <row r="83" spans="1:12" ht="15" x14ac:dyDescent="0.25">
      <c r="A83" s="23"/>
      <c r="B83" s="15"/>
      <c r="C83" s="11"/>
      <c r="D83" s="6" t="s">
        <v>26</v>
      </c>
      <c r="E83" s="42" t="s">
        <v>83</v>
      </c>
      <c r="F83" s="43">
        <v>60</v>
      </c>
      <c r="G83" s="43">
        <v>0.92</v>
      </c>
      <c r="H83" s="43">
        <v>5.15</v>
      </c>
      <c r="I83" s="43">
        <v>16.32</v>
      </c>
      <c r="J83" s="43">
        <v>155.06</v>
      </c>
      <c r="K83" s="44" t="s">
        <v>42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72</v>
      </c>
      <c r="F84" s="43">
        <v>200</v>
      </c>
      <c r="G84" s="43">
        <v>0.78</v>
      </c>
      <c r="H84" s="43">
        <v>0.05</v>
      </c>
      <c r="I84" s="43">
        <v>27.63</v>
      </c>
      <c r="J84" s="43">
        <v>114.8</v>
      </c>
      <c r="K84" s="44">
        <v>348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42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19.240000000000002</v>
      </c>
      <c r="H89" s="19">
        <f t="shared" ref="H89" si="43">SUM(H82:H88)</f>
        <v>19.72</v>
      </c>
      <c r="I89" s="19">
        <f t="shared" ref="I89" si="44">SUM(I82:I88)</f>
        <v>83.75</v>
      </c>
      <c r="J89" s="19">
        <f t="shared" ref="J89:L89" si="45">SUM(J82:J88)</f>
        <v>587.5</v>
      </c>
      <c r="K89" s="25"/>
      <c r="L89" s="19">
        <f t="shared" si="45"/>
        <v>100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84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54.06</v>
      </c>
      <c r="K90" s="44">
        <v>46</v>
      </c>
      <c r="L90" s="43">
        <v>138</v>
      </c>
    </row>
    <row r="91" spans="1:12" ht="25.5" x14ac:dyDescent="0.25">
      <c r="A91" s="23"/>
      <c r="B91" s="15"/>
      <c r="C91" s="11"/>
      <c r="D91" s="7" t="s">
        <v>27</v>
      </c>
      <c r="E91" s="42" t="s">
        <v>85</v>
      </c>
      <c r="F91" s="43">
        <v>206</v>
      </c>
      <c r="G91" s="43">
        <v>5.47</v>
      </c>
      <c r="H91" s="43">
        <v>5.7</v>
      </c>
      <c r="I91" s="43">
        <v>12.31</v>
      </c>
      <c r="J91" s="43">
        <v>151.34</v>
      </c>
      <c r="K91" s="44">
        <v>82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86</v>
      </c>
      <c r="F92" s="43">
        <v>100</v>
      </c>
      <c r="G92" s="43">
        <v>6.94</v>
      </c>
      <c r="H92" s="43">
        <v>13.99</v>
      </c>
      <c r="I92" s="43">
        <v>10.73</v>
      </c>
      <c r="J92" s="43">
        <v>196.36</v>
      </c>
      <c r="K92" s="44" t="s">
        <v>87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88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>
        <v>199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89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>
        <v>389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 t="s">
        <v>42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 t="s">
        <v>42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26.95</v>
      </c>
      <c r="H99" s="19">
        <f t="shared" ref="H99" si="47">SUM(H90:H98)</f>
        <v>27.65</v>
      </c>
      <c r="I99" s="19">
        <f t="shared" ref="I99" si="48">SUM(I90:I98)</f>
        <v>117.25</v>
      </c>
      <c r="J99" s="19">
        <f t="shared" ref="J99:L99" si="49">SUM(J90:J98)</f>
        <v>769.19999999999993</v>
      </c>
      <c r="K99" s="25"/>
      <c r="L99" s="19">
        <f t="shared" si="49"/>
        <v>138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1281</v>
      </c>
      <c r="G100" s="32">
        <f t="shared" ref="G100" si="50">G89+G99</f>
        <v>46.19</v>
      </c>
      <c r="H100" s="32">
        <f t="shared" ref="H100" si="51">H89+H99</f>
        <v>47.37</v>
      </c>
      <c r="I100" s="32">
        <f t="shared" ref="I100" si="52">I89+I99</f>
        <v>201</v>
      </c>
      <c r="J100" s="32">
        <f t="shared" ref="J100:L100" si="53">J89+J99</f>
        <v>1356.6999999999998</v>
      </c>
      <c r="K100" s="32"/>
      <c r="L100" s="32">
        <f t="shared" si="53"/>
        <v>238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90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>
        <v>100</v>
      </c>
    </row>
    <row r="102" spans="1:12" ht="15" x14ac:dyDescent="0.25">
      <c r="A102" s="23"/>
      <c r="B102" s="15"/>
      <c r="C102" s="11"/>
      <c r="D102" s="6"/>
      <c r="E102" s="42" t="s">
        <v>91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110.12</v>
      </c>
      <c r="K102" s="44">
        <v>2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54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42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100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44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 t="s">
        <v>42</v>
      </c>
      <c r="L109" s="43">
        <v>138</v>
      </c>
    </row>
    <row r="110" spans="1:12" ht="15" x14ac:dyDescent="0.25">
      <c r="A110" s="23"/>
      <c r="B110" s="15"/>
      <c r="C110" s="11"/>
      <c r="D110" s="7" t="s">
        <v>27</v>
      </c>
      <c r="E110" s="42" t="s">
        <v>92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>
        <v>88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51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 t="s">
        <v>53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93</v>
      </c>
      <c r="F112" s="43">
        <v>150</v>
      </c>
      <c r="G112" s="43">
        <v>5.53</v>
      </c>
      <c r="H112" s="43">
        <v>4.32</v>
      </c>
      <c r="I112" s="43">
        <v>36.68</v>
      </c>
      <c r="J112" s="43">
        <v>209.7</v>
      </c>
      <c r="K112" s="44">
        <v>304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63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 t="s">
        <v>42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42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113.03999999999999</v>
      </c>
      <c r="J118" s="19">
        <f t="shared" si="56"/>
        <v>782.06</v>
      </c>
      <c r="K118" s="25"/>
      <c r="L118" s="19">
        <f t="shared" ref="L118" si="57">SUM(L109:L117)</f>
        <v>138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41.660000000000004</v>
      </c>
      <c r="I119" s="32">
        <f t="shared" ref="I119" si="60">I108+I118</f>
        <v>188.35</v>
      </c>
      <c r="J119" s="32">
        <f t="shared" ref="J119:L119" si="61">J108+J118</f>
        <v>1369.56</v>
      </c>
      <c r="K119" s="32"/>
      <c r="L119" s="32">
        <f t="shared" si="61"/>
        <v>238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94</v>
      </c>
      <c r="F120" s="40">
        <v>200</v>
      </c>
      <c r="G120" s="40">
        <v>15.3</v>
      </c>
      <c r="H120" s="40">
        <v>14.49</v>
      </c>
      <c r="I120" s="40">
        <v>25.52</v>
      </c>
      <c r="J120" s="40">
        <v>282.14999999999998</v>
      </c>
      <c r="K120" s="41">
        <v>207</v>
      </c>
      <c r="L120" s="40">
        <v>100</v>
      </c>
    </row>
    <row r="121" spans="1:12" ht="15" x14ac:dyDescent="0.25">
      <c r="A121" s="14"/>
      <c r="B121" s="15"/>
      <c r="C121" s="11"/>
      <c r="D121" s="6"/>
      <c r="E121" s="42" t="s">
        <v>84</v>
      </c>
      <c r="F121" s="43">
        <v>60</v>
      </c>
      <c r="G121" s="43">
        <v>7.0000000000000007E-2</v>
      </c>
      <c r="H121" s="43">
        <v>3.06</v>
      </c>
      <c r="I121" s="43">
        <v>6.7</v>
      </c>
      <c r="J121" s="43">
        <v>54.06</v>
      </c>
      <c r="K121" s="44">
        <v>46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19.270000000000003</v>
      </c>
      <c r="H127" s="19">
        <f t="shared" si="62"/>
        <v>18.04</v>
      </c>
      <c r="I127" s="19">
        <f t="shared" si="62"/>
        <v>83.749999999999986</v>
      </c>
      <c r="J127" s="19">
        <f t="shared" si="62"/>
        <v>587.5</v>
      </c>
      <c r="K127" s="25"/>
      <c r="L127" s="19">
        <f t="shared" ref="L127" si="63">SUM(L120:L126)</f>
        <v>100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95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>
        <v>75</v>
      </c>
      <c r="L128" s="43">
        <v>138</v>
      </c>
    </row>
    <row r="129" spans="1:12" ht="15" x14ac:dyDescent="0.25">
      <c r="A129" s="14"/>
      <c r="B129" s="15"/>
      <c r="C129" s="11"/>
      <c r="D129" s="7" t="s">
        <v>27</v>
      </c>
      <c r="E129" s="42" t="s">
        <v>96</v>
      </c>
      <c r="F129" s="43">
        <v>206</v>
      </c>
      <c r="G129" s="43">
        <v>3.87</v>
      </c>
      <c r="H129" s="43">
        <v>7.83</v>
      </c>
      <c r="I129" s="43">
        <v>13.8</v>
      </c>
      <c r="J129" s="43">
        <v>160.43</v>
      </c>
      <c r="K129" s="44">
        <v>96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97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>
        <v>278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98</v>
      </c>
      <c r="F131" s="43">
        <v>150</v>
      </c>
      <c r="G131" s="43">
        <v>3.06</v>
      </c>
      <c r="H131" s="43">
        <v>7.19</v>
      </c>
      <c r="I131" s="43">
        <v>15.48</v>
      </c>
      <c r="J131" s="43">
        <v>137.25</v>
      </c>
      <c r="K131" s="44">
        <v>312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99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>
        <v>389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 t="s">
        <v>42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 t="s">
        <v>42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4">SUM(G128:G136)</f>
        <v>23.189999999999998</v>
      </c>
      <c r="H137" s="19">
        <f t="shared" si="64"/>
        <v>23.759999999999998</v>
      </c>
      <c r="I137" s="19">
        <f t="shared" si="64"/>
        <v>117.25000000000001</v>
      </c>
      <c r="J137" s="19">
        <f t="shared" si="64"/>
        <v>736.30000000000007</v>
      </c>
      <c r="K137" s="25"/>
      <c r="L137" s="19">
        <f t="shared" ref="L137" si="65">SUM(L128:L136)</f>
        <v>138</v>
      </c>
    </row>
    <row r="138" spans="1:12" ht="15.75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1276</v>
      </c>
      <c r="G138" s="32">
        <f t="shared" ref="G138" si="66">G127+G137</f>
        <v>42.46</v>
      </c>
      <c r="H138" s="32">
        <f t="shared" ref="H138" si="67">H127+H137</f>
        <v>41.8</v>
      </c>
      <c r="I138" s="32">
        <f t="shared" ref="I138" si="68">I127+I137</f>
        <v>201</v>
      </c>
      <c r="J138" s="32">
        <f t="shared" ref="J138:L138" si="69">J127+J137</f>
        <v>1323.8000000000002</v>
      </c>
      <c r="K138" s="32"/>
      <c r="L138" s="32">
        <f t="shared" si="69"/>
        <v>238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200</v>
      </c>
      <c r="G139" s="40">
        <v>11.8</v>
      </c>
      <c r="H139" s="40">
        <v>11.4</v>
      </c>
      <c r="I139" s="40">
        <v>30.54</v>
      </c>
      <c r="J139" s="40">
        <v>223.4</v>
      </c>
      <c r="K139" s="41">
        <v>289</v>
      </c>
      <c r="L139" s="40">
        <v>100</v>
      </c>
    </row>
    <row r="140" spans="1:12" ht="15" x14ac:dyDescent="0.25">
      <c r="A140" s="23"/>
      <c r="B140" s="15"/>
      <c r="C140" s="11"/>
      <c r="D140" s="6"/>
      <c r="E140" s="42" t="s">
        <v>100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38.450000000000003</v>
      </c>
      <c r="K140" s="44">
        <v>63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54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42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19.22</v>
      </c>
      <c r="H146" s="19">
        <f t="shared" si="70"/>
        <v>15.770000000000001</v>
      </c>
      <c r="I146" s="19">
        <f t="shared" si="70"/>
        <v>67</v>
      </c>
      <c r="J146" s="19">
        <f t="shared" si="70"/>
        <v>486.34000000000003</v>
      </c>
      <c r="K146" s="25"/>
      <c r="L146" s="19">
        <f t="shared" ref="L146" si="71">SUM(L139:L145)</f>
        <v>100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56</v>
      </c>
      <c r="F147" s="43">
        <v>60</v>
      </c>
      <c r="G147" s="43">
        <v>0.84</v>
      </c>
      <c r="H147" s="43">
        <v>6.09</v>
      </c>
      <c r="I147" s="43">
        <v>4.37</v>
      </c>
      <c r="J147" s="43">
        <v>75.06</v>
      </c>
      <c r="K147" s="44">
        <v>67</v>
      </c>
      <c r="L147" s="43">
        <v>138</v>
      </c>
    </row>
    <row r="148" spans="1:12" ht="15" x14ac:dyDescent="0.25">
      <c r="A148" s="23"/>
      <c r="B148" s="15"/>
      <c r="C148" s="11"/>
      <c r="D148" s="7" t="s">
        <v>27</v>
      </c>
      <c r="E148" s="42" t="s">
        <v>101</v>
      </c>
      <c r="F148" s="43">
        <v>200</v>
      </c>
      <c r="G148" s="43">
        <v>2.65</v>
      </c>
      <c r="H148" s="43">
        <v>3.02</v>
      </c>
      <c r="I148" s="43">
        <v>14.94</v>
      </c>
      <c r="J148" s="43">
        <v>104.36</v>
      </c>
      <c r="K148" s="44" t="s">
        <v>102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103</v>
      </c>
      <c r="F149" s="43">
        <v>100</v>
      </c>
      <c r="G149" s="43">
        <v>9.2799999999999994</v>
      </c>
      <c r="H149" s="43">
        <v>11.08</v>
      </c>
      <c r="I149" s="43">
        <v>11.37</v>
      </c>
      <c r="J149" s="43">
        <v>179.4</v>
      </c>
      <c r="K149" s="44" t="s">
        <v>104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81</v>
      </c>
      <c r="F150" s="43">
        <v>150</v>
      </c>
      <c r="G150" s="43">
        <v>5.01</v>
      </c>
      <c r="H150" s="43">
        <v>6.09</v>
      </c>
      <c r="I150" s="43">
        <v>24.56</v>
      </c>
      <c r="J150" s="43">
        <v>110.75</v>
      </c>
      <c r="K150" s="44" t="s">
        <v>55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72</v>
      </c>
      <c r="F151" s="43">
        <v>200</v>
      </c>
      <c r="G151" s="43">
        <v>0.78</v>
      </c>
      <c r="H151" s="43">
        <v>0.05</v>
      </c>
      <c r="I151" s="43">
        <v>27.63</v>
      </c>
      <c r="J151" s="43">
        <v>114.8</v>
      </c>
      <c r="K151" s="44">
        <v>348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 t="s">
        <v>42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 t="s">
        <v>42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23.39</v>
      </c>
      <c r="H156" s="19">
        <f t="shared" si="72"/>
        <v>27.65</v>
      </c>
      <c r="I156" s="19">
        <f t="shared" si="72"/>
        <v>110.16999999999999</v>
      </c>
      <c r="J156" s="19">
        <f t="shared" si="72"/>
        <v>731.99</v>
      </c>
      <c r="K156" s="25"/>
      <c r="L156" s="19">
        <f t="shared" ref="L156" si="73">SUM(L147:L155)</f>
        <v>138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1270</v>
      </c>
      <c r="G157" s="32">
        <f t="shared" ref="G157" si="74">G146+G156</f>
        <v>42.61</v>
      </c>
      <c r="H157" s="32">
        <f t="shared" ref="H157" si="75">H146+H156</f>
        <v>43.42</v>
      </c>
      <c r="I157" s="32">
        <f t="shared" ref="I157" si="76">I146+I156</f>
        <v>177.17</v>
      </c>
      <c r="J157" s="32">
        <f t="shared" ref="J157:L157" si="77">J146+J156</f>
        <v>1218.33</v>
      </c>
      <c r="K157" s="32"/>
      <c r="L157" s="32">
        <f t="shared" si="77"/>
        <v>238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105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>
        <v>100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76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>
        <v>383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42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74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100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68</v>
      </c>
      <c r="F166" s="43">
        <v>60</v>
      </c>
      <c r="G166" s="43">
        <v>0.92</v>
      </c>
      <c r="H166" s="43">
        <v>3.71</v>
      </c>
      <c r="I166" s="43">
        <v>5.55</v>
      </c>
      <c r="J166" s="43">
        <v>60</v>
      </c>
      <c r="K166" s="44" t="s">
        <v>69</v>
      </c>
      <c r="L166" s="43">
        <v>138</v>
      </c>
    </row>
    <row r="167" spans="1:12" ht="15" x14ac:dyDescent="0.25">
      <c r="A167" s="23"/>
      <c r="B167" s="15"/>
      <c r="C167" s="11"/>
      <c r="D167" s="7" t="s">
        <v>27</v>
      </c>
      <c r="E167" s="42" t="s">
        <v>106</v>
      </c>
      <c r="F167" s="43">
        <v>206</v>
      </c>
      <c r="G167" s="43">
        <v>3.43</v>
      </c>
      <c r="H167" s="43">
        <v>4.75</v>
      </c>
      <c r="I167" s="43">
        <v>10.53</v>
      </c>
      <c r="J167" s="43">
        <v>116.98</v>
      </c>
      <c r="K167" s="44">
        <v>99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107</v>
      </c>
      <c r="F168" s="43">
        <v>200</v>
      </c>
      <c r="G168" s="43">
        <v>13.2</v>
      </c>
      <c r="H168" s="43">
        <v>17.600000000000001</v>
      </c>
      <c r="I168" s="43">
        <v>38.36</v>
      </c>
      <c r="J168" s="43">
        <v>292.23</v>
      </c>
      <c r="K168" s="44" t="s">
        <v>69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108</v>
      </c>
      <c r="F170" s="43">
        <v>200</v>
      </c>
      <c r="G170" s="43">
        <v>0.68</v>
      </c>
      <c r="H170" s="43">
        <v>0.28000000000000003</v>
      </c>
      <c r="I170" s="43">
        <v>20.76</v>
      </c>
      <c r="J170" s="43">
        <v>88.2</v>
      </c>
      <c r="K170" s="44">
        <v>388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 t="s">
        <v>42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42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726</v>
      </c>
      <c r="G175" s="19">
        <f t="shared" ref="G175:J175" si="80">SUM(G166:G174)</f>
        <v>23.06</v>
      </c>
      <c r="H175" s="19">
        <f t="shared" si="80"/>
        <v>27.660000000000004</v>
      </c>
      <c r="I175" s="19">
        <f t="shared" si="80"/>
        <v>102.5</v>
      </c>
      <c r="J175" s="19">
        <f t="shared" si="80"/>
        <v>705.03000000000009</v>
      </c>
      <c r="K175" s="25"/>
      <c r="L175" s="19">
        <f t="shared" ref="L175" si="81">SUM(L166:L174)</f>
        <v>138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1261</v>
      </c>
      <c r="G176" s="32">
        <f t="shared" ref="G176" si="82">G165+G175</f>
        <v>38.46</v>
      </c>
      <c r="H176" s="32">
        <f t="shared" ref="H176" si="83">H165+H175</f>
        <v>44.460000000000008</v>
      </c>
      <c r="I176" s="32">
        <f t="shared" ref="I176" si="84">I165+I175</f>
        <v>177.28</v>
      </c>
      <c r="J176" s="32">
        <f t="shared" ref="J176:L176" si="85">J165+J175</f>
        <v>1205.1200000000001</v>
      </c>
      <c r="K176" s="32"/>
      <c r="L176" s="32">
        <f t="shared" si="85"/>
        <v>238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109</v>
      </c>
      <c r="F177" s="40">
        <v>100</v>
      </c>
      <c r="G177" s="40">
        <v>6.83</v>
      </c>
      <c r="H177" s="40">
        <v>8.0399999999999991</v>
      </c>
      <c r="I177" s="40">
        <v>16.73</v>
      </c>
      <c r="J177" s="40">
        <v>125.61</v>
      </c>
      <c r="K177" s="41">
        <v>268</v>
      </c>
      <c r="L177" s="40">
        <v>100</v>
      </c>
    </row>
    <row r="178" spans="1:12" ht="15" x14ac:dyDescent="0.25">
      <c r="A178" s="23"/>
      <c r="B178" s="15"/>
      <c r="C178" s="11"/>
      <c r="D178" s="6" t="s">
        <v>29</v>
      </c>
      <c r="E178" s="42" t="s">
        <v>81</v>
      </c>
      <c r="F178" s="43">
        <v>150</v>
      </c>
      <c r="G178" s="43">
        <v>5.01</v>
      </c>
      <c r="H178" s="43">
        <v>6.09</v>
      </c>
      <c r="I178" s="43">
        <v>24.56</v>
      </c>
      <c r="J178" s="43">
        <v>110.75</v>
      </c>
      <c r="K178" s="44" t="s">
        <v>55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42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110</v>
      </c>
      <c r="F182" s="43">
        <v>60</v>
      </c>
      <c r="G182" s="43">
        <v>1.05</v>
      </c>
      <c r="H182" s="43">
        <v>3.66</v>
      </c>
      <c r="I182" s="43">
        <v>3.87</v>
      </c>
      <c r="J182" s="43">
        <v>46.62</v>
      </c>
      <c r="K182" s="44">
        <v>57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18.580000000000002</v>
      </c>
      <c r="H184" s="19">
        <f t="shared" si="86"/>
        <v>19.34</v>
      </c>
      <c r="I184" s="19">
        <f t="shared" si="86"/>
        <v>68.03</v>
      </c>
      <c r="J184" s="19">
        <f t="shared" si="86"/>
        <v>470</v>
      </c>
      <c r="K184" s="25"/>
      <c r="L184" s="19">
        <f t="shared" ref="L184" si="87">SUM(L177:L183)</f>
        <v>100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111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>
        <v>45</v>
      </c>
      <c r="L185" s="43">
        <v>138</v>
      </c>
    </row>
    <row r="186" spans="1:12" ht="15" x14ac:dyDescent="0.25">
      <c r="A186" s="23"/>
      <c r="B186" s="15"/>
      <c r="C186" s="11"/>
      <c r="D186" s="7" t="s">
        <v>27</v>
      </c>
      <c r="E186" s="42" t="s">
        <v>112</v>
      </c>
      <c r="F186" s="43">
        <v>211</v>
      </c>
      <c r="G186" s="43">
        <v>5.63</v>
      </c>
      <c r="H186" s="43">
        <v>8.31</v>
      </c>
      <c r="I186" s="43">
        <v>17.03</v>
      </c>
      <c r="J186" s="43">
        <v>212.9</v>
      </c>
      <c r="K186" s="44">
        <v>113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82</v>
      </c>
      <c r="F187" s="43">
        <v>200</v>
      </c>
      <c r="G187" s="43">
        <v>14.05</v>
      </c>
      <c r="H187" s="43">
        <v>11</v>
      </c>
      <c r="I187" s="43">
        <v>20.28</v>
      </c>
      <c r="J187" s="43">
        <v>209.15</v>
      </c>
      <c r="K187" s="44">
        <v>259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48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>
        <v>349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 t="s">
        <v>42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42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88">SUM(G185:G193)</f>
        <v>26.73</v>
      </c>
      <c r="H194" s="19">
        <f t="shared" si="88"/>
        <v>23.67</v>
      </c>
      <c r="I194" s="19">
        <f t="shared" si="88"/>
        <v>100.49999999999999</v>
      </c>
      <c r="J194" s="19">
        <f t="shared" si="88"/>
        <v>734.18999999999994</v>
      </c>
      <c r="K194" s="25"/>
      <c r="L194" s="19">
        <f t="shared" ref="L194" si="89">SUM(L185:L193)</f>
        <v>138</v>
      </c>
    </row>
    <row r="195" spans="1:12" ht="15.75" thickBot="1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1271</v>
      </c>
      <c r="G195" s="32">
        <f t="shared" ref="G195" si="90">G184+G194</f>
        <v>45.31</v>
      </c>
      <c r="H195" s="32">
        <f t="shared" ref="H195" si="91">H184+H194</f>
        <v>43.010000000000005</v>
      </c>
      <c r="I195" s="32">
        <f t="shared" ref="I195" si="92">I184+I194</f>
        <v>168.52999999999997</v>
      </c>
      <c r="J195" s="32">
        <f t="shared" ref="J195:L195" si="93">J184+J194</f>
        <v>1204.19</v>
      </c>
      <c r="K195" s="32"/>
      <c r="L195" s="32">
        <f t="shared" si="93"/>
        <v>238</v>
      </c>
    </row>
    <row r="196" spans="1:12" ht="13.5" thickBot="1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1284.25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43.366999999999997</v>
      </c>
      <c r="H196" s="34">
        <f t="shared" si="94"/>
        <v>44.231000000000009</v>
      </c>
      <c r="I196" s="34">
        <f t="shared" si="94"/>
        <v>187.66199999999998</v>
      </c>
      <c r="J196" s="34">
        <f t="shared" si="94"/>
        <v>1310.6079999999999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238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Шадьяр</cp:lastModifiedBy>
  <dcterms:created xsi:type="dcterms:W3CDTF">2022-05-16T14:23:56Z</dcterms:created>
  <dcterms:modified xsi:type="dcterms:W3CDTF">2026-01-16T12:40:43Z</dcterms:modified>
</cp:coreProperties>
</file>